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20" windowWidth="13332" windowHeight="7080" tabRatio="493"/>
  </bookViews>
  <sheets>
    <sheet name="Infrastructures-TreeMap-Data" sheetId="1" r:id="rId1"/>
  </sheets>
  <calcPr calcId="125725"/>
</workbook>
</file>

<file path=xl/calcChain.xml><?xml version="1.0" encoding="utf-8"?>
<calcChain xmlns="http://schemas.openxmlformats.org/spreadsheetml/2006/main">
  <c r="K16" i="1"/>
  <c r="K5"/>
  <c r="K4"/>
  <c r="K6"/>
  <c r="K7"/>
  <c r="K8"/>
  <c r="K9"/>
  <c r="K10"/>
  <c r="K12"/>
  <c r="K13"/>
  <c r="K14"/>
  <c r="K15"/>
  <c r="K17"/>
  <c r="K18"/>
  <c r="K11"/>
  <c r="K3"/>
  <c r="K19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46"/>
  <c r="K36"/>
  <c r="K37"/>
  <c r="K38"/>
  <c r="K39"/>
  <c r="K40"/>
  <c r="K41"/>
  <c r="K42"/>
  <c r="K43"/>
  <c r="K44"/>
  <c r="K45"/>
  <c r="K35"/>
  <c r="K20"/>
  <c r="K21"/>
  <c r="K22"/>
  <c r="K23"/>
  <c r="K24"/>
  <c r="K25"/>
  <c r="K26"/>
  <c r="K27"/>
  <c r="K28"/>
  <c r="K29"/>
  <c r="K30"/>
  <c r="K31"/>
  <c r="K32"/>
  <c r="K33"/>
  <c r="K34"/>
</calcChain>
</file>

<file path=xl/sharedStrings.xml><?xml version="1.0" encoding="utf-8"?>
<sst xmlns="http://schemas.openxmlformats.org/spreadsheetml/2006/main" count="278" uniqueCount="112">
  <si>
    <t>DOSC</t>
  </si>
  <si>
    <t>DOSM</t>
  </si>
  <si>
    <t>CDC</t>
  </si>
  <si>
    <t>CDO</t>
  </si>
  <si>
    <t>SLOC</t>
  </si>
  <si>
    <t>CORBANS_ACC_Adaptation(Data)</t>
  </si>
  <si>
    <t>CORBANS_ACC_Config&amp;Connect</t>
  </si>
  <si>
    <t>CORBANS_ACC_Distribution</t>
  </si>
  <si>
    <t>CORBANS_ACC_Exception</t>
  </si>
  <si>
    <t>CORBANS_ACC_Factory(Dynamism)</t>
  </si>
  <si>
    <t>CORBANS_ACC_Logging</t>
  </si>
  <si>
    <t>CORBANS_ACC_Persistence</t>
  </si>
  <si>
    <t>CORBANS_ACC_Threading</t>
  </si>
  <si>
    <t>CORBANS_ESS_Event</t>
  </si>
  <si>
    <t>CORBANS_ESS_Notification</t>
  </si>
  <si>
    <t>CORBANS_ESS_Publication</t>
  </si>
  <si>
    <t>CORBANS_ESS_Routing&amp;Matching</t>
  </si>
  <si>
    <t>JavaSpaces_ACC_AccessControl</t>
  </si>
  <si>
    <t>JavaSpaces_ACC_Config&amp;Connect</t>
  </si>
  <si>
    <t>JavaSpaces_ACC_Distribution</t>
  </si>
  <si>
    <t>JavaSpaces_ACC_Exception</t>
  </si>
  <si>
    <t>JavaSpaces_ACC_Leasing</t>
  </si>
  <si>
    <t>JavaSpaces_ACC_Persistence</t>
  </si>
  <si>
    <t>JavaSpaces_ACC_Termination</t>
  </si>
  <si>
    <t>JavaSpaces_ACC_Threading</t>
  </si>
  <si>
    <t>JavaSpaces_ACC_Transactions</t>
  </si>
  <si>
    <t>JavaSpaces_ESS_Event</t>
  </si>
  <si>
    <t>JavaSpaces_ESS_Notification</t>
  </si>
  <si>
    <t>JavaSpaces_ESS_Protocols(User)</t>
  </si>
  <si>
    <t>JavaSpaces_ESS_Publication</t>
  </si>
  <si>
    <t>JavaSpaces_ESS_Routing&amp;Matching</t>
  </si>
  <si>
    <t>Siena_ACC_Config&amp;Connect</t>
  </si>
  <si>
    <t>Siena_ACC_Distribution</t>
  </si>
  <si>
    <t>Siena_ACC_Exception</t>
  </si>
  <si>
    <t>Siena_ACC_Logging</t>
  </si>
  <si>
    <t>Siena_ESS_Event</t>
  </si>
  <si>
    <t>Siena_ESS_Notification</t>
  </si>
  <si>
    <t>Siena_ESS_Protocol</t>
  </si>
  <si>
    <t>Siena_ESS_Publication</t>
  </si>
  <si>
    <t>Siena_ESS_Routing</t>
  </si>
  <si>
    <t>Siena_ESS_Subscription</t>
  </si>
  <si>
    <t>YANCEES_ESS_Event</t>
  </si>
  <si>
    <t>YANCEES_ESS_Notification</t>
  </si>
  <si>
    <t>YANCEES_ESS_Protocol</t>
  </si>
  <si>
    <t>YANCEES_ESS_Publication</t>
  </si>
  <si>
    <t>YANCEES_ESS_Routing</t>
  </si>
  <si>
    <t>YANCEES_ESS_Subscription</t>
  </si>
  <si>
    <t>YANCEES_ACC_Config&amp;Connect</t>
  </si>
  <si>
    <t>YANCEES_ACC_ExtensionPoints</t>
  </si>
  <si>
    <t>YANCEES_ACC_ExtensionPointsFactory</t>
  </si>
  <si>
    <t>YANCEES_ACC_ParsingUtil</t>
  </si>
  <si>
    <t>YANCEES_ACC_Reflection&amp;Registry</t>
  </si>
  <si>
    <t>YANCEES_ACC_Services</t>
  </si>
  <si>
    <t>YANCEES_ACC_UserTemplates</t>
  </si>
  <si>
    <t>Event</t>
  </si>
  <si>
    <t>Notification</t>
  </si>
  <si>
    <t>Protocol</t>
  </si>
  <si>
    <t>Publication</t>
  </si>
  <si>
    <t>Subscription</t>
  </si>
  <si>
    <t>Siena</t>
  </si>
  <si>
    <t>JavaSpaces</t>
  </si>
  <si>
    <t>YANCEES</t>
  </si>
  <si>
    <t>Accidental</t>
  </si>
  <si>
    <t>Essential</t>
  </si>
  <si>
    <t>Infrastructure</t>
  </si>
  <si>
    <t>CORBANS</t>
  </si>
  <si>
    <t>Type</t>
  </si>
  <si>
    <t>Concern</t>
  </si>
  <si>
    <t>Name</t>
  </si>
  <si>
    <t>Adaptation</t>
  </si>
  <si>
    <t>Config&amp;Connect</t>
  </si>
  <si>
    <t>Distribution</t>
  </si>
  <si>
    <t>Exception</t>
  </si>
  <si>
    <t>Factory</t>
  </si>
  <si>
    <t>Logging</t>
  </si>
  <si>
    <t>Persistence</t>
  </si>
  <si>
    <t>Theading</t>
  </si>
  <si>
    <t>Publicatoin</t>
  </si>
  <si>
    <t>Routing</t>
  </si>
  <si>
    <t>Level</t>
  </si>
  <si>
    <t>AccessControl</t>
  </si>
  <si>
    <t>Leasing</t>
  </si>
  <si>
    <t>Termination</t>
  </si>
  <si>
    <t>Threading</t>
  </si>
  <si>
    <t>Transactions</t>
  </si>
  <si>
    <t>Siena_ACC_Threading</t>
  </si>
  <si>
    <t>YANCEES_ACC_Distribution</t>
  </si>
  <si>
    <t>YANCEES_ACC_Threading</t>
  </si>
  <si>
    <t>CM</t>
  </si>
  <si>
    <t>ExtensionPoint</t>
  </si>
  <si>
    <t>ParsingUtil</t>
  </si>
  <si>
    <t>Reflection</t>
  </si>
  <si>
    <t>Services</t>
  </si>
  <si>
    <t>UserTemplates</t>
  </si>
  <si>
    <t>STRING</t>
  </si>
  <si>
    <t>YANCEES_ACC_CM_Automation</t>
  </si>
  <si>
    <t>YANCEES_ACC_CM_Builder</t>
  </si>
  <si>
    <t>YANCEES_ACC_CM_Parsing</t>
  </si>
  <si>
    <t>JavaSpaces_ESS_Subscription_API</t>
  </si>
  <si>
    <t>JavaSpaces_ESS_Subscription_Parsing</t>
  </si>
  <si>
    <t>FLOAT</t>
  </si>
  <si>
    <t>INTEGER</t>
  </si>
  <si>
    <t>RATIO</t>
  </si>
  <si>
    <t>CORBANS_ESS_Protocol(Management&amp;Monitor)</t>
  </si>
  <si>
    <t>Optional</t>
  </si>
  <si>
    <t>Extension</t>
  </si>
  <si>
    <t>YANCEES_EXT_Siena_Notification</t>
  </si>
  <si>
    <t>YANCEES_EXT_Siena_Subscription</t>
  </si>
  <si>
    <t>YANCEES_EXT_Siena_Routing</t>
  </si>
  <si>
    <t>Subscription_API</t>
  </si>
  <si>
    <t>Subscription_Parsing&amp;Rep</t>
  </si>
  <si>
    <t>CORBANS_ACC_CM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</si>
</sst>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10" fontId="0" fillId="0" borderId="0" xfId="0" applyNumberFormat="1"/>
    <xf numFmtId="2" fontId="0" fillId="0" borderId="0" xfId="0" applyNumberFormat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7"/>
  <sheetViews>
    <sheetView tabSelected="1" zoomScale="80" zoomScaleNormal="80" workbookViewId="0">
      <selection activeCell="J33" sqref="J33"/>
    </sheetView>
  </sheetViews>
  <sheetFormatPr defaultRowHeight="14.4"/>
  <cols>
    <col min="1" max="1" width="10.6640625" customWidth="1"/>
    <col min="2" max="3" width="15.21875" customWidth="1"/>
    <col min="4" max="4" width="6" customWidth="1"/>
    <col min="5" max="5" width="35.6640625" customWidth="1"/>
    <col min="6" max="6" width="12.33203125" customWidth="1"/>
    <col min="7" max="7" width="10.77734375" customWidth="1"/>
    <col min="8" max="8" width="9.33203125" customWidth="1"/>
    <col min="9" max="9" width="9.109375" customWidth="1"/>
    <col min="10" max="10" width="9.6640625" customWidth="1"/>
  </cols>
  <sheetData>
    <row r="1" spans="1:11">
      <c r="A1" t="s">
        <v>66</v>
      </c>
      <c r="B1" t="s">
        <v>64</v>
      </c>
      <c r="C1" t="s">
        <v>67</v>
      </c>
      <c r="D1" t="s">
        <v>79</v>
      </c>
      <c r="E1" t="s">
        <v>68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102</v>
      </c>
    </row>
    <row r="2" spans="1:11">
      <c r="A2" t="s">
        <v>94</v>
      </c>
      <c r="B2" t="s">
        <v>94</v>
      </c>
      <c r="C2" t="s">
        <v>94</v>
      </c>
      <c r="D2" t="s">
        <v>101</v>
      </c>
      <c r="E2" t="s">
        <v>94</v>
      </c>
      <c r="F2" t="s">
        <v>100</v>
      </c>
      <c r="G2" t="s">
        <v>100</v>
      </c>
      <c r="H2" t="s">
        <v>101</v>
      </c>
      <c r="I2" t="s">
        <v>101</v>
      </c>
      <c r="J2" t="s">
        <v>101</v>
      </c>
      <c r="K2" t="s">
        <v>100</v>
      </c>
    </row>
    <row r="3" spans="1:11">
      <c r="A3" t="s">
        <v>62</v>
      </c>
      <c r="B3" t="s">
        <v>65</v>
      </c>
      <c r="C3" t="s">
        <v>69</v>
      </c>
      <c r="D3">
        <v>0</v>
      </c>
      <c r="E3" t="s">
        <v>5</v>
      </c>
      <c r="F3">
        <v>0.85099999999999998</v>
      </c>
      <c r="G3">
        <v>0.99299999999999999</v>
      </c>
      <c r="H3">
        <v>11</v>
      </c>
      <c r="I3">
        <v>223</v>
      </c>
      <c r="J3">
        <v>2643</v>
      </c>
      <c r="K3" s="3">
        <f>J3/SUM($J$3:$J$18)</f>
        <v>5.4190929221684572E-2</v>
      </c>
    </row>
    <row r="4" spans="1:11">
      <c r="A4" t="s">
        <v>62</v>
      </c>
      <c r="B4" t="s">
        <v>65</v>
      </c>
      <c r="C4" t="s">
        <v>70</v>
      </c>
      <c r="D4">
        <v>0</v>
      </c>
      <c r="E4" t="s">
        <v>6</v>
      </c>
      <c r="F4">
        <v>0.94499999999999995</v>
      </c>
      <c r="G4">
        <v>0.996</v>
      </c>
      <c r="H4">
        <v>26</v>
      </c>
      <c r="I4">
        <v>550</v>
      </c>
      <c r="J4">
        <v>7488</v>
      </c>
      <c r="K4" s="3">
        <f>J4/SUM($J$3:$J$18)</f>
        <v>0.15353071434429591</v>
      </c>
    </row>
    <row r="5" spans="1:11">
      <c r="A5" t="s">
        <v>62</v>
      </c>
      <c r="B5" t="s">
        <v>65</v>
      </c>
      <c r="C5" t="s">
        <v>71</v>
      </c>
      <c r="D5">
        <v>0</v>
      </c>
      <c r="E5" t="s">
        <v>7</v>
      </c>
      <c r="F5">
        <v>0.98699999999999999</v>
      </c>
      <c r="G5">
        <v>0.997</v>
      </c>
      <c r="H5">
        <v>109</v>
      </c>
      <c r="I5">
        <v>349</v>
      </c>
      <c r="J5">
        <v>879</v>
      </c>
      <c r="K5" s="3">
        <f>J5/SUM($J$3:$J$18)</f>
        <v>1.8022635938653327E-2</v>
      </c>
    </row>
    <row r="6" spans="1:11">
      <c r="A6" t="s">
        <v>62</v>
      </c>
      <c r="B6" t="s">
        <v>65</v>
      </c>
      <c r="C6" t="s">
        <v>72</v>
      </c>
      <c r="D6">
        <v>0</v>
      </c>
      <c r="E6" t="s">
        <v>8</v>
      </c>
      <c r="F6">
        <v>0.182</v>
      </c>
      <c r="G6">
        <v>0.91500000000000004</v>
      </c>
      <c r="H6">
        <v>2</v>
      </c>
      <c r="I6">
        <v>21</v>
      </c>
      <c r="J6">
        <v>365</v>
      </c>
      <c r="K6" s="3">
        <f>J6/SUM($J$3:$J$18)</f>
        <v>7.4838021815795946E-3</v>
      </c>
    </row>
    <row r="7" spans="1:11">
      <c r="A7" t="s">
        <v>62</v>
      </c>
      <c r="B7" t="s">
        <v>65</v>
      </c>
      <c r="C7" t="s">
        <v>73</v>
      </c>
      <c r="D7">
        <v>0</v>
      </c>
      <c r="E7" t="s">
        <v>9</v>
      </c>
      <c r="F7">
        <v>0.48599999999999999</v>
      </c>
      <c r="G7">
        <v>0.93400000000000005</v>
      </c>
      <c r="H7">
        <v>3</v>
      </c>
      <c r="I7">
        <v>24</v>
      </c>
      <c r="J7">
        <v>306</v>
      </c>
      <c r="K7" s="3">
        <f>J7/SUM($J$3:$J$18)</f>
        <v>6.2740916919543999E-3</v>
      </c>
    </row>
    <row r="8" spans="1:11">
      <c r="A8" t="s">
        <v>62</v>
      </c>
      <c r="B8" t="s">
        <v>65</v>
      </c>
      <c r="C8" t="s">
        <v>74</v>
      </c>
      <c r="D8">
        <v>0</v>
      </c>
      <c r="E8" t="s">
        <v>10</v>
      </c>
      <c r="F8">
        <v>0.76</v>
      </c>
      <c r="G8">
        <v>0.97</v>
      </c>
      <c r="H8">
        <v>6</v>
      </c>
      <c r="I8">
        <v>69</v>
      </c>
      <c r="J8">
        <v>1181</v>
      </c>
      <c r="K8" s="3">
        <f>J8/SUM($J$3:$J$18)</f>
        <v>2.4214713360124662E-2</v>
      </c>
    </row>
    <row r="9" spans="1:11">
      <c r="A9" t="s">
        <v>104</v>
      </c>
      <c r="B9" t="s">
        <v>65</v>
      </c>
      <c r="C9" t="s">
        <v>75</v>
      </c>
      <c r="D9">
        <v>0</v>
      </c>
      <c r="E9" t="s">
        <v>11</v>
      </c>
      <c r="F9">
        <v>0.42599999999999999</v>
      </c>
      <c r="G9">
        <v>0.95399999999999996</v>
      </c>
      <c r="H9">
        <v>3</v>
      </c>
      <c r="I9">
        <v>43</v>
      </c>
      <c r="J9">
        <v>478</v>
      </c>
      <c r="K9" s="3">
        <f>J9/SUM($J$3:$J$18)</f>
        <v>9.8007053227261547E-3</v>
      </c>
    </row>
    <row r="10" spans="1:11">
      <c r="A10" t="s">
        <v>62</v>
      </c>
      <c r="B10" t="s">
        <v>65</v>
      </c>
      <c r="C10" t="s">
        <v>76</v>
      </c>
      <c r="D10">
        <v>0</v>
      </c>
      <c r="E10" t="s">
        <v>12</v>
      </c>
      <c r="F10">
        <v>0.71899999999999997</v>
      </c>
      <c r="G10">
        <v>0.93200000000000005</v>
      </c>
      <c r="H10">
        <v>7</v>
      </c>
      <c r="I10">
        <v>62</v>
      </c>
      <c r="J10">
        <v>818</v>
      </c>
      <c r="K10" s="3">
        <f>J10/SUM($J$3:$J$18)</f>
        <v>1.6771918313786598E-2</v>
      </c>
    </row>
    <row r="11" spans="1:11">
      <c r="A11" t="s">
        <v>62</v>
      </c>
      <c r="B11" t="s">
        <v>65</v>
      </c>
      <c r="C11" t="s">
        <v>88</v>
      </c>
      <c r="D11">
        <v>0</v>
      </c>
      <c r="E11" t="s">
        <v>111</v>
      </c>
      <c r="F11">
        <v>0.93400000000000005</v>
      </c>
      <c r="G11">
        <v>0.996</v>
      </c>
      <c r="H11">
        <v>22</v>
      </c>
      <c r="I11">
        <v>511</v>
      </c>
      <c r="J11">
        <v>6538</v>
      </c>
      <c r="K11" s="3">
        <f>J11/SUM($J$3:$J$18)</f>
        <v>0.13405232510456819</v>
      </c>
    </row>
    <row r="12" spans="1:11">
      <c r="A12" t="s">
        <v>63</v>
      </c>
      <c r="B12" t="s">
        <v>65</v>
      </c>
      <c r="C12" t="s">
        <v>54</v>
      </c>
      <c r="D12">
        <v>0</v>
      </c>
      <c r="E12" t="s">
        <v>13</v>
      </c>
      <c r="F12">
        <v>0.84799999999999998</v>
      </c>
      <c r="G12">
        <v>0.90600000000000003</v>
      </c>
      <c r="H12">
        <v>8</v>
      </c>
      <c r="I12">
        <v>17</v>
      </c>
      <c r="J12">
        <v>79</v>
      </c>
      <c r="K12" s="3">
        <f>J12/SUM($J$3:$J$18)</f>
        <v>1.619781842040515E-3</v>
      </c>
    </row>
    <row r="13" spans="1:11">
      <c r="A13" t="s">
        <v>63</v>
      </c>
      <c r="B13" t="s">
        <v>65</v>
      </c>
      <c r="C13" t="s">
        <v>55</v>
      </c>
      <c r="D13">
        <v>0</v>
      </c>
      <c r="E13" t="s">
        <v>14</v>
      </c>
      <c r="F13">
        <v>0.91700000000000004</v>
      </c>
      <c r="G13">
        <v>0.99399999999999999</v>
      </c>
      <c r="H13">
        <v>25</v>
      </c>
      <c r="I13">
        <v>371</v>
      </c>
      <c r="J13">
        <v>4929</v>
      </c>
      <c r="K13" s="3">
        <f>J13/SUM($J$3:$J$18)</f>
        <v>0.10106208480275568</v>
      </c>
    </row>
    <row r="14" spans="1:11">
      <c r="A14" t="s">
        <v>63</v>
      </c>
      <c r="B14" t="s">
        <v>65</v>
      </c>
      <c r="C14" t="s">
        <v>56</v>
      </c>
      <c r="D14">
        <v>0</v>
      </c>
      <c r="E14" t="s">
        <v>103</v>
      </c>
      <c r="F14">
        <v>0.89800000000000002</v>
      </c>
      <c r="G14">
        <v>0.995</v>
      </c>
      <c r="H14">
        <v>21</v>
      </c>
      <c r="I14">
        <v>371</v>
      </c>
      <c r="J14">
        <v>3920</v>
      </c>
      <c r="K14" s="3">
        <f>J14/SUM($J$3:$J$18)</f>
        <v>8.0373985073402779E-2</v>
      </c>
    </row>
    <row r="15" spans="1:11">
      <c r="A15" t="s">
        <v>63</v>
      </c>
      <c r="B15" t="s">
        <v>65</v>
      </c>
      <c r="C15" t="s">
        <v>77</v>
      </c>
      <c r="D15">
        <v>0</v>
      </c>
      <c r="E15" t="s">
        <v>15</v>
      </c>
      <c r="F15">
        <v>0.83099999999999996</v>
      </c>
      <c r="G15">
        <v>0.99199999999999999</v>
      </c>
      <c r="H15">
        <v>10</v>
      </c>
      <c r="I15">
        <v>184</v>
      </c>
      <c r="J15">
        <v>2247</v>
      </c>
      <c r="K15" s="3">
        <f>J15/SUM($J$3:$J$18)</f>
        <v>4.6071516443861232E-2</v>
      </c>
    </row>
    <row r="16" spans="1:11">
      <c r="A16" t="s">
        <v>63</v>
      </c>
      <c r="B16" t="s">
        <v>65</v>
      </c>
      <c r="C16" t="s">
        <v>78</v>
      </c>
      <c r="D16">
        <v>0</v>
      </c>
      <c r="E16" t="s">
        <v>16</v>
      </c>
      <c r="F16">
        <v>0.95099999999999996</v>
      </c>
      <c r="G16">
        <v>0.997</v>
      </c>
      <c r="H16">
        <v>37</v>
      </c>
      <c r="I16">
        <v>574</v>
      </c>
      <c r="J16">
        <v>7042</v>
      </c>
      <c r="K16" s="3">
        <f>J16/SUM($J$3:$J$18)</f>
        <v>0.14438612318543426</v>
      </c>
    </row>
    <row r="17" spans="1:11">
      <c r="A17" t="s">
        <v>63</v>
      </c>
      <c r="B17" t="s">
        <v>65</v>
      </c>
      <c r="C17" t="s">
        <v>58</v>
      </c>
      <c r="D17">
        <v>1</v>
      </c>
      <c r="E17" t="s">
        <v>109</v>
      </c>
      <c r="F17">
        <v>0.94499999999999995</v>
      </c>
      <c r="G17">
        <v>0.997</v>
      </c>
      <c r="H17">
        <v>28</v>
      </c>
      <c r="I17">
        <v>540</v>
      </c>
      <c r="J17">
        <v>7075</v>
      </c>
      <c r="K17" s="3">
        <f>J17/SUM($J$3:$J$18)</f>
        <v>0.14506274091691954</v>
      </c>
    </row>
    <row r="18" spans="1:11">
      <c r="A18" t="s">
        <v>63</v>
      </c>
      <c r="B18" t="s">
        <v>65</v>
      </c>
      <c r="C18" t="s">
        <v>58</v>
      </c>
      <c r="D18">
        <v>1</v>
      </c>
      <c r="E18" t="s">
        <v>110</v>
      </c>
      <c r="F18">
        <v>0.86599999999999999</v>
      </c>
      <c r="G18">
        <v>0.98599999999999999</v>
      </c>
      <c r="H18">
        <v>33</v>
      </c>
      <c r="I18">
        <v>156</v>
      </c>
      <c r="J18">
        <v>2784</v>
      </c>
      <c r="K18" s="3">
        <f>J18/SUM($J$3:$J$18)</f>
        <v>5.7081932256212581E-2</v>
      </c>
    </row>
    <row r="19" spans="1:11">
      <c r="A19" t="s">
        <v>104</v>
      </c>
      <c r="B19" t="s">
        <v>60</v>
      </c>
      <c r="C19" t="s">
        <v>80</v>
      </c>
      <c r="D19">
        <v>0</v>
      </c>
      <c r="E19" t="s">
        <v>17</v>
      </c>
      <c r="F19">
        <v>0.748</v>
      </c>
      <c r="G19">
        <v>0.98</v>
      </c>
      <c r="H19">
        <v>9</v>
      </c>
      <c r="I19">
        <v>78</v>
      </c>
      <c r="J19">
        <v>609</v>
      </c>
      <c r="K19" s="3">
        <f>J19/SUM($J$19:$J$34)</f>
        <v>2.0962412226352745E-2</v>
      </c>
    </row>
    <row r="20" spans="1:11">
      <c r="A20" t="s">
        <v>62</v>
      </c>
      <c r="B20" t="s">
        <v>60</v>
      </c>
      <c r="C20" t="s">
        <v>70</v>
      </c>
      <c r="D20">
        <v>0</v>
      </c>
      <c r="E20" t="s">
        <v>18</v>
      </c>
      <c r="F20">
        <v>0</v>
      </c>
      <c r="G20">
        <v>0</v>
      </c>
      <c r="H20">
        <v>1</v>
      </c>
      <c r="I20">
        <v>1</v>
      </c>
      <c r="J20">
        <v>131</v>
      </c>
      <c r="K20" s="3">
        <f t="shared" ref="K20:K34" si="0">J20/SUM($J$19:$J$34)</f>
        <v>4.5091559961448436E-3</v>
      </c>
    </row>
    <row r="21" spans="1:11">
      <c r="A21" t="s">
        <v>62</v>
      </c>
      <c r="B21" t="s">
        <v>60</v>
      </c>
      <c r="C21" t="s">
        <v>71</v>
      </c>
      <c r="D21">
        <v>0</v>
      </c>
      <c r="E21" t="s">
        <v>19</v>
      </c>
      <c r="F21">
        <v>0.56399999999999995</v>
      </c>
      <c r="G21">
        <v>0.98099999999999998</v>
      </c>
      <c r="H21">
        <v>15</v>
      </c>
      <c r="I21">
        <v>173</v>
      </c>
      <c r="J21">
        <v>2501</v>
      </c>
      <c r="K21" s="3">
        <f t="shared" si="0"/>
        <v>8.6087016384414156E-2</v>
      </c>
    </row>
    <row r="22" spans="1:11">
      <c r="A22" t="s">
        <v>62</v>
      </c>
      <c r="B22" t="s">
        <v>60</v>
      </c>
      <c r="C22" t="s">
        <v>72</v>
      </c>
      <c r="D22">
        <v>0</v>
      </c>
      <c r="E22" t="s">
        <v>20</v>
      </c>
      <c r="F22">
        <v>0.746</v>
      </c>
      <c r="G22">
        <v>0.93899999999999995</v>
      </c>
      <c r="H22">
        <v>12</v>
      </c>
      <c r="I22">
        <v>38</v>
      </c>
      <c r="J22">
        <v>254</v>
      </c>
      <c r="K22" s="3">
        <f t="shared" si="0"/>
        <v>8.7429436871816046E-3</v>
      </c>
    </row>
    <row r="23" spans="1:11">
      <c r="A23" t="s">
        <v>104</v>
      </c>
      <c r="B23" t="s">
        <v>60</v>
      </c>
      <c r="C23" t="s">
        <v>81</v>
      </c>
      <c r="D23">
        <v>0</v>
      </c>
      <c r="E23" t="s">
        <v>21</v>
      </c>
      <c r="F23">
        <v>0.55800000000000005</v>
      </c>
      <c r="G23">
        <v>0.98</v>
      </c>
      <c r="H23">
        <v>22</v>
      </c>
      <c r="I23">
        <v>193</v>
      </c>
      <c r="J23">
        <v>2441</v>
      </c>
      <c r="K23" s="3">
        <f t="shared" si="0"/>
        <v>8.4021754096103532E-2</v>
      </c>
    </row>
    <row r="24" spans="1:11">
      <c r="A24" t="s">
        <v>104</v>
      </c>
      <c r="B24" t="s">
        <v>60</v>
      </c>
      <c r="C24" t="s">
        <v>75</v>
      </c>
      <c r="D24">
        <v>0</v>
      </c>
      <c r="E24" t="s">
        <v>22</v>
      </c>
      <c r="F24">
        <v>0.72299999999999998</v>
      </c>
      <c r="G24">
        <v>0.94</v>
      </c>
      <c r="H24">
        <v>13</v>
      </c>
      <c r="I24">
        <v>92</v>
      </c>
      <c r="J24">
        <v>611</v>
      </c>
      <c r="K24" s="3">
        <f t="shared" si="0"/>
        <v>2.1031254302629768E-2</v>
      </c>
    </row>
    <row r="25" spans="1:11">
      <c r="A25" t="s">
        <v>62</v>
      </c>
      <c r="B25" t="s">
        <v>60</v>
      </c>
      <c r="C25" t="s">
        <v>82</v>
      </c>
      <c r="D25">
        <v>0</v>
      </c>
      <c r="E25" t="s">
        <v>23</v>
      </c>
      <c r="F25">
        <v>0.46800000000000003</v>
      </c>
      <c r="G25">
        <v>0.61199999999999999</v>
      </c>
      <c r="H25">
        <v>2</v>
      </c>
      <c r="I25">
        <v>8</v>
      </c>
      <c r="J25">
        <v>310</v>
      </c>
      <c r="K25" s="3">
        <f t="shared" si="0"/>
        <v>1.067052182293818E-2</v>
      </c>
    </row>
    <row r="26" spans="1:11">
      <c r="A26" t="s">
        <v>62</v>
      </c>
      <c r="B26" t="s">
        <v>60</v>
      </c>
      <c r="C26" t="s">
        <v>83</v>
      </c>
      <c r="D26">
        <v>0</v>
      </c>
      <c r="E26" t="s">
        <v>24</v>
      </c>
      <c r="F26">
        <v>0.55000000000000004</v>
      </c>
      <c r="G26">
        <v>0.98099999999999998</v>
      </c>
      <c r="H26">
        <v>14</v>
      </c>
      <c r="I26">
        <v>189</v>
      </c>
      <c r="J26">
        <v>2438</v>
      </c>
      <c r="K26" s="3">
        <f t="shared" si="0"/>
        <v>8.3918490981688007E-2</v>
      </c>
    </row>
    <row r="27" spans="1:11">
      <c r="A27" t="s">
        <v>104</v>
      </c>
      <c r="B27" t="s">
        <v>60</v>
      </c>
      <c r="C27" t="s">
        <v>84</v>
      </c>
      <c r="D27">
        <v>0</v>
      </c>
      <c r="E27" t="s">
        <v>25</v>
      </c>
      <c r="F27">
        <v>0.79900000000000004</v>
      </c>
      <c r="G27">
        <v>0.98699999999999999</v>
      </c>
      <c r="H27">
        <v>31</v>
      </c>
      <c r="I27">
        <v>284</v>
      </c>
      <c r="J27">
        <v>3764</v>
      </c>
      <c r="K27" s="3">
        <f t="shared" si="0"/>
        <v>0.1295607875533526</v>
      </c>
    </row>
    <row r="28" spans="1:11">
      <c r="A28" t="s">
        <v>63</v>
      </c>
      <c r="B28" t="s">
        <v>60</v>
      </c>
      <c r="C28" t="s">
        <v>54</v>
      </c>
      <c r="D28">
        <v>0</v>
      </c>
      <c r="E28" t="s">
        <v>26</v>
      </c>
      <c r="F28">
        <v>0.65600000000000003</v>
      </c>
      <c r="G28">
        <v>0.91500000000000004</v>
      </c>
      <c r="H28">
        <v>3</v>
      </c>
      <c r="I28">
        <v>20</v>
      </c>
      <c r="J28">
        <v>309</v>
      </c>
      <c r="K28" s="3">
        <f t="shared" si="0"/>
        <v>1.0636100784799669E-2</v>
      </c>
    </row>
    <row r="29" spans="1:11">
      <c r="A29" t="s">
        <v>63</v>
      </c>
      <c r="B29" t="s">
        <v>60</v>
      </c>
      <c r="C29" t="s">
        <v>55</v>
      </c>
      <c r="D29">
        <v>0</v>
      </c>
      <c r="E29" t="s">
        <v>27</v>
      </c>
      <c r="F29">
        <v>0.64900000000000002</v>
      </c>
      <c r="G29">
        <v>0.98399999999999999</v>
      </c>
      <c r="H29">
        <v>22</v>
      </c>
      <c r="I29">
        <v>213</v>
      </c>
      <c r="J29">
        <v>2748</v>
      </c>
      <c r="K29" s="3">
        <f t="shared" si="0"/>
        <v>9.4589012804626185E-2</v>
      </c>
    </row>
    <row r="30" spans="1:11">
      <c r="A30" t="s">
        <v>63</v>
      </c>
      <c r="B30" t="s">
        <v>60</v>
      </c>
      <c r="C30" t="s">
        <v>56</v>
      </c>
      <c r="D30">
        <v>0</v>
      </c>
      <c r="E30" t="s">
        <v>28</v>
      </c>
      <c r="F30">
        <v>0.58499999999999996</v>
      </c>
      <c r="G30">
        <v>0.98199999999999998</v>
      </c>
      <c r="H30">
        <v>17</v>
      </c>
      <c r="I30">
        <v>199</v>
      </c>
      <c r="J30">
        <v>2564</v>
      </c>
      <c r="K30" s="3">
        <f t="shared" si="0"/>
        <v>8.8255541787140304E-2</v>
      </c>
    </row>
    <row r="31" spans="1:11">
      <c r="A31" t="s">
        <v>63</v>
      </c>
      <c r="B31" t="s">
        <v>60</v>
      </c>
      <c r="C31" t="s">
        <v>57</v>
      </c>
      <c r="D31">
        <v>0</v>
      </c>
      <c r="E31" t="s">
        <v>29</v>
      </c>
      <c r="F31">
        <v>0.39500000000000002</v>
      </c>
      <c r="G31">
        <v>0.97399999999999998</v>
      </c>
      <c r="H31">
        <v>12</v>
      </c>
      <c r="I31">
        <v>145</v>
      </c>
      <c r="J31">
        <v>2072</v>
      </c>
      <c r="K31" s="3">
        <f t="shared" si="0"/>
        <v>7.1320391022993257E-2</v>
      </c>
    </row>
    <row r="32" spans="1:11">
      <c r="A32" t="s">
        <v>63</v>
      </c>
      <c r="B32" t="s">
        <v>60</v>
      </c>
      <c r="C32" t="s">
        <v>78</v>
      </c>
      <c r="D32">
        <v>0</v>
      </c>
      <c r="E32" t="s">
        <v>30</v>
      </c>
      <c r="F32">
        <v>0.748</v>
      </c>
      <c r="G32">
        <v>0.98799999999999999</v>
      </c>
      <c r="H32">
        <v>30</v>
      </c>
      <c r="I32">
        <v>270</v>
      </c>
      <c r="J32">
        <v>3384</v>
      </c>
      <c r="K32" s="3">
        <f t="shared" si="0"/>
        <v>0.11648079306071871</v>
      </c>
    </row>
    <row r="33" spans="1:11">
      <c r="A33" t="s">
        <v>63</v>
      </c>
      <c r="B33" t="s">
        <v>60</v>
      </c>
      <c r="C33" t="s">
        <v>58</v>
      </c>
      <c r="D33">
        <v>1</v>
      </c>
      <c r="E33" t="s">
        <v>98</v>
      </c>
      <c r="F33">
        <v>0.41699999999999998</v>
      </c>
      <c r="G33">
        <v>0.97499999999999998</v>
      </c>
      <c r="H33">
        <v>15</v>
      </c>
      <c r="I33">
        <v>158</v>
      </c>
      <c r="J33">
        <v>2111</v>
      </c>
      <c r="K33" s="3">
        <f t="shared" si="0"/>
        <v>7.2662811510395151E-2</v>
      </c>
    </row>
    <row r="34" spans="1:11">
      <c r="A34" t="s">
        <v>63</v>
      </c>
      <c r="B34" t="s">
        <v>60</v>
      </c>
      <c r="C34" t="s">
        <v>58</v>
      </c>
      <c r="D34">
        <v>1</v>
      </c>
      <c r="E34" t="s">
        <v>99</v>
      </c>
      <c r="F34">
        <v>0.66300000000000003</v>
      </c>
      <c r="G34">
        <v>0.98399999999999999</v>
      </c>
      <c r="H34">
        <v>23</v>
      </c>
      <c r="I34">
        <v>223</v>
      </c>
      <c r="J34">
        <v>2805</v>
      </c>
      <c r="K34" s="3">
        <f t="shared" si="0"/>
        <v>9.655101197852127E-2</v>
      </c>
    </row>
    <row r="35" spans="1:11">
      <c r="A35" t="s">
        <v>62</v>
      </c>
      <c r="B35" t="s">
        <v>59</v>
      </c>
      <c r="C35" t="s">
        <v>70</v>
      </c>
      <c r="D35">
        <v>0</v>
      </c>
      <c r="E35" t="s">
        <v>31</v>
      </c>
      <c r="F35">
        <v>0.56100000000000005</v>
      </c>
      <c r="G35">
        <v>0.95799999999999996</v>
      </c>
      <c r="H35">
        <v>3</v>
      </c>
      <c r="I35">
        <v>76</v>
      </c>
      <c r="J35">
        <v>1226</v>
      </c>
      <c r="K35" s="3">
        <f>J35/SUM($J$35:$J$45)</f>
        <v>0.11871792388883509</v>
      </c>
    </row>
    <row r="36" spans="1:11">
      <c r="A36" t="s">
        <v>62</v>
      </c>
      <c r="B36" t="s">
        <v>59</v>
      </c>
      <c r="C36" t="s">
        <v>71</v>
      </c>
      <c r="D36">
        <v>0</v>
      </c>
      <c r="E36" t="s">
        <v>32</v>
      </c>
      <c r="F36">
        <v>0.91</v>
      </c>
      <c r="G36">
        <v>0.99199999999999999</v>
      </c>
      <c r="H36">
        <v>40</v>
      </c>
      <c r="I36">
        <v>330</v>
      </c>
      <c r="J36">
        <v>3239</v>
      </c>
      <c r="K36" s="3">
        <f t="shared" ref="K36:K45" si="1">J36/SUM($J$35:$J$45)</f>
        <v>0.31364384622833347</v>
      </c>
    </row>
    <row r="37" spans="1:11">
      <c r="A37" t="s">
        <v>62</v>
      </c>
      <c r="B37" t="s">
        <v>59</v>
      </c>
      <c r="C37" t="s">
        <v>72</v>
      </c>
      <c r="D37">
        <v>0</v>
      </c>
      <c r="E37" t="s">
        <v>33</v>
      </c>
      <c r="F37">
        <v>4.4999999999999998E-2</v>
      </c>
      <c r="G37">
        <v>0.96099999999999997</v>
      </c>
      <c r="H37">
        <v>3</v>
      </c>
      <c r="I37">
        <v>52</v>
      </c>
      <c r="J37">
        <v>744</v>
      </c>
      <c r="K37" s="3">
        <f t="shared" si="1"/>
        <v>7.2044156095671538E-2</v>
      </c>
    </row>
    <row r="38" spans="1:11">
      <c r="A38" t="s">
        <v>62</v>
      </c>
      <c r="B38" t="s">
        <v>59</v>
      </c>
      <c r="C38" t="s">
        <v>74</v>
      </c>
      <c r="D38">
        <v>0</v>
      </c>
      <c r="E38" t="s">
        <v>34</v>
      </c>
      <c r="F38">
        <v>0.32500000000000001</v>
      </c>
      <c r="G38">
        <v>0.93500000000000005</v>
      </c>
      <c r="H38">
        <v>2</v>
      </c>
      <c r="I38">
        <v>24</v>
      </c>
      <c r="J38">
        <v>230</v>
      </c>
      <c r="K38" s="3">
        <f t="shared" si="1"/>
        <v>2.2271714922048998E-2</v>
      </c>
    </row>
    <row r="39" spans="1:11">
      <c r="A39" t="s">
        <v>62</v>
      </c>
      <c r="B39" t="s">
        <v>59</v>
      </c>
      <c r="C39" t="s">
        <v>83</v>
      </c>
      <c r="D39">
        <v>0</v>
      </c>
      <c r="E39" t="s">
        <v>85</v>
      </c>
      <c r="F39">
        <v>0.45</v>
      </c>
      <c r="G39">
        <v>0.45</v>
      </c>
      <c r="H39">
        <v>2</v>
      </c>
      <c r="I39">
        <v>2</v>
      </c>
      <c r="J39">
        <v>76</v>
      </c>
      <c r="K39" s="3">
        <f t="shared" si="1"/>
        <v>7.3593492785901035E-3</v>
      </c>
    </row>
    <row r="40" spans="1:11">
      <c r="A40" t="s">
        <v>63</v>
      </c>
      <c r="B40" t="s">
        <v>59</v>
      </c>
      <c r="C40" t="s">
        <v>54</v>
      </c>
      <c r="D40">
        <v>0</v>
      </c>
      <c r="E40" t="s">
        <v>35</v>
      </c>
      <c r="F40">
        <v>0.441</v>
      </c>
      <c r="G40">
        <v>0.95499999999999996</v>
      </c>
      <c r="H40">
        <v>2</v>
      </c>
      <c r="I40">
        <v>35</v>
      </c>
      <c r="J40">
        <v>259</v>
      </c>
      <c r="K40" s="3">
        <f t="shared" si="1"/>
        <v>2.5079887673089957E-2</v>
      </c>
    </row>
    <row r="41" spans="1:11">
      <c r="A41" t="s">
        <v>63</v>
      </c>
      <c r="B41" t="s">
        <v>59</v>
      </c>
      <c r="C41" t="s">
        <v>55</v>
      </c>
      <c r="D41">
        <v>0</v>
      </c>
      <c r="E41" t="s">
        <v>36</v>
      </c>
      <c r="F41">
        <v>0.19800000000000001</v>
      </c>
      <c r="G41">
        <v>0.40500000000000003</v>
      </c>
      <c r="H41">
        <v>2</v>
      </c>
      <c r="I41">
        <v>5</v>
      </c>
      <c r="J41">
        <v>45</v>
      </c>
      <c r="K41" s="3">
        <f t="shared" si="1"/>
        <v>4.3575094412704558E-3</v>
      </c>
    </row>
    <row r="42" spans="1:11">
      <c r="A42" t="s">
        <v>63</v>
      </c>
      <c r="B42" t="s">
        <v>59</v>
      </c>
      <c r="C42" t="s">
        <v>56</v>
      </c>
      <c r="D42">
        <v>0</v>
      </c>
      <c r="E42" t="s">
        <v>37</v>
      </c>
      <c r="F42">
        <v>0.504</v>
      </c>
      <c r="G42">
        <v>0.97499999999999998</v>
      </c>
      <c r="H42">
        <v>4</v>
      </c>
      <c r="I42">
        <v>87</v>
      </c>
      <c r="J42">
        <v>1126</v>
      </c>
      <c r="K42" s="3">
        <f t="shared" si="1"/>
        <v>0.10903456957490075</v>
      </c>
    </row>
    <row r="43" spans="1:11">
      <c r="A43" t="s">
        <v>63</v>
      </c>
      <c r="B43" t="s">
        <v>59</v>
      </c>
      <c r="C43" t="s">
        <v>57</v>
      </c>
      <c r="D43">
        <v>0</v>
      </c>
      <c r="E43" t="s">
        <v>38</v>
      </c>
      <c r="F43">
        <v>0.433</v>
      </c>
      <c r="G43">
        <v>0.97499999999999998</v>
      </c>
      <c r="H43">
        <v>3</v>
      </c>
      <c r="I43">
        <v>86</v>
      </c>
      <c r="J43">
        <v>1048</v>
      </c>
      <c r="K43" s="3">
        <f t="shared" si="1"/>
        <v>0.10148155321003195</v>
      </c>
    </row>
    <row r="44" spans="1:11">
      <c r="A44" t="s">
        <v>63</v>
      </c>
      <c r="B44" t="s">
        <v>59</v>
      </c>
      <c r="C44" t="s">
        <v>78</v>
      </c>
      <c r="D44">
        <v>0</v>
      </c>
      <c r="E44" t="s">
        <v>39</v>
      </c>
      <c r="F44">
        <v>0.84499999999999997</v>
      </c>
      <c r="G44">
        <v>0.95299999999999996</v>
      </c>
      <c r="H44">
        <v>16</v>
      </c>
      <c r="I44">
        <v>95</v>
      </c>
      <c r="J44">
        <v>1071</v>
      </c>
      <c r="K44" s="3">
        <f t="shared" si="1"/>
        <v>0.10370872470223685</v>
      </c>
    </row>
    <row r="45" spans="1:11">
      <c r="A45" t="s">
        <v>63</v>
      </c>
      <c r="B45" t="s">
        <v>59</v>
      </c>
      <c r="C45" t="s">
        <v>58</v>
      </c>
      <c r="D45">
        <v>1</v>
      </c>
      <c r="E45" t="s">
        <v>40</v>
      </c>
      <c r="F45">
        <v>0.59799999999999998</v>
      </c>
      <c r="G45">
        <v>0.98099999999999998</v>
      </c>
      <c r="H45">
        <v>7</v>
      </c>
      <c r="I45">
        <v>125</v>
      </c>
      <c r="J45">
        <v>1263</v>
      </c>
      <c r="K45" s="3">
        <f t="shared" si="1"/>
        <v>0.1223007649849908</v>
      </c>
    </row>
    <row r="46" spans="1:11">
      <c r="A46" t="s">
        <v>63</v>
      </c>
      <c r="B46" t="s">
        <v>61</v>
      </c>
      <c r="C46" t="s">
        <v>54</v>
      </c>
      <c r="D46">
        <v>0</v>
      </c>
      <c r="E46" t="s">
        <v>41</v>
      </c>
      <c r="F46">
        <v>0.109</v>
      </c>
      <c r="G46">
        <v>0.94599999999999995</v>
      </c>
      <c r="H46">
        <v>2</v>
      </c>
      <c r="I46">
        <v>38</v>
      </c>
      <c r="J46">
        <v>310</v>
      </c>
      <c r="K46" s="3">
        <f>J46/SUM($J$46:$J$66)</f>
        <v>3.3673691071040623E-2</v>
      </c>
    </row>
    <row r="47" spans="1:11">
      <c r="A47" t="s">
        <v>63</v>
      </c>
      <c r="B47" t="s">
        <v>61</v>
      </c>
      <c r="C47" t="s">
        <v>55</v>
      </c>
      <c r="D47">
        <v>0</v>
      </c>
      <c r="E47" t="s">
        <v>42</v>
      </c>
      <c r="F47">
        <v>0.77500000000000002</v>
      </c>
      <c r="G47">
        <v>0.90600000000000003</v>
      </c>
      <c r="H47">
        <v>5</v>
      </c>
      <c r="I47">
        <v>13</v>
      </c>
      <c r="J47">
        <v>84</v>
      </c>
      <c r="K47" s="3">
        <f t="shared" ref="K47:K66" si="2">J47/SUM($J$46:$J$66)</f>
        <v>9.1244840321529439E-3</v>
      </c>
    </row>
    <row r="48" spans="1:11">
      <c r="A48" t="s">
        <v>63</v>
      </c>
      <c r="B48" t="s">
        <v>61</v>
      </c>
      <c r="C48" t="s">
        <v>56</v>
      </c>
      <c r="D48">
        <v>0</v>
      </c>
      <c r="E48" t="s">
        <v>43</v>
      </c>
      <c r="F48">
        <v>0.72699999999999998</v>
      </c>
      <c r="G48">
        <v>0.95799999999999996</v>
      </c>
      <c r="H48">
        <v>5</v>
      </c>
      <c r="I48">
        <v>39</v>
      </c>
      <c r="J48">
        <v>208</v>
      </c>
      <c r="K48" s="3">
        <f t="shared" si="2"/>
        <v>2.2593960460569194E-2</v>
      </c>
    </row>
    <row r="49" spans="1:11">
      <c r="A49" t="s">
        <v>63</v>
      </c>
      <c r="B49" t="s">
        <v>61</v>
      </c>
      <c r="C49" t="s">
        <v>57</v>
      </c>
      <c r="D49">
        <v>0</v>
      </c>
      <c r="E49" t="s">
        <v>44</v>
      </c>
      <c r="F49">
        <v>0.84499999999999997</v>
      </c>
      <c r="G49">
        <v>0.97699999999999998</v>
      </c>
      <c r="H49">
        <v>10</v>
      </c>
      <c r="I49">
        <v>77</v>
      </c>
      <c r="J49">
        <v>379</v>
      </c>
      <c r="K49" s="3">
        <f t="shared" si="2"/>
        <v>4.1168802954594831E-2</v>
      </c>
    </row>
    <row r="50" spans="1:11">
      <c r="A50" t="s">
        <v>63</v>
      </c>
      <c r="B50" t="s">
        <v>61</v>
      </c>
      <c r="C50" t="s">
        <v>78</v>
      </c>
      <c r="D50">
        <v>0</v>
      </c>
      <c r="E50" t="s">
        <v>45</v>
      </c>
      <c r="F50">
        <v>0.50700000000000001</v>
      </c>
      <c r="G50">
        <v>0.96199999999999997</v>
      </c>
      <c r="H50">
        <v>5</v>
      </c>
      <c r="I50">
        <v>41</v>
      </c>
      <c r="J50">
        <v>181</v>
      </c>
      <c r="K50" s="3">
        <f t="shared" si="2"/>
        <v>1.966109059309146E-2</v>
      </c>
    </row>
    <row r="51" spans="1:11">
      <c r="A51" t="s">
        <v>63</v>
      </c>
      <c r="B51" t="s">
        <v>61</v>
      </c>
      <c r="C51" t="s">
        <v>58</v>
      </c>
      <c r="D51">
        <v>0</v>
      </c>
      <c r="E51" t="s">
        <v>46</v>
      </c>
      <c r="F51">
        <v>0.76200000000000001</v>
      </c>
      <c r="G51">
        <v>0.93300000000000005</v>
      </c>
      <c r="H51">
        <v>7</v>
      </c>
      <c r="I51">
        <v>48</v>
      </c>
      <c r="J51">
        <v>328</v>
      </c>
      <c r="K51" s="3">
        <f t="shared" si="2"/>
        <v>3.5628937649359115E-2</v>
      </c>
    </row>
    <row r="52" spans="1:11">
      <c r="A52" t="s">
        <v>62</v>
      </c>
      <c r="B52" t="s">
        <v>61</v>
      </c>
      <c r="C52" t="s">
        <v>88</v>
      </c>
      <c r="D52">
        <v>1</v>
      </c>
      <c r="E52" t="s">
        <v>95</v>
      </c>
      <c r="F52">
        <v>0.73899999999999999</v>
      </c>
      <c r="G52">
        <v>0.97199999999999998</v>
      </c>
      <c r="H52">
        <v>23</v>
      </c>
      <c r="I52">
        <v>128</v>
      </c>
      <c r="J52">
        <v>1472</v>
      </c>
      <c r="K52" s="3">
        <f t="shared" si="2"/>
        <v>0.15989572018248968</v>
      </c>
    </row>
    <row r="53" spans="1:11">
      <c r="A53" t="s">
        <v>62</v>
      </c>
      <c r="B53" t="s">
        <v>61</v>
      </c>
      <c r="C53" t="s">
        <v>88</v>
      </c>
      <c r="D53">
        <v>1</v>
      </c>
      <c r="E53" t="s">
        <v>96</v>
      </c>
      <c r="F53">
        <v>0.442</v>
      </c>
      <c r="G53">
        <v>0.94699999999999995</v>
      </c>
      <c r="H53">
        <v>3</v>
      </c>
      <c r="I53">
        <v>57</v>
      </c>
      <c r="J53">
        <v>991</v>
      </c>
      <c r="K53" s="3">
        <f t="shared" si="2"/>
        <v>0.10764718661742342</v>
      </c>
    </row>
    <row r="54" spans="1:11">
      <c r="A54" t="s">
        <v>62</v>
      </c>
      <c r="B54" t="s">
        <v>61</v>
      </c>
      <c r="C54" t="s">
        <v>88</v>
      </c>
      <c r="D54">
        <v>1</v>
      </c>
      <c r="E54" t="s">
        <v>97</v>
      </c>
      <c r="F54">
        <v>9.2999999999999999E-2</v>
      </c>
      <c r="G54">
        <v>0.93300000000000005</v>
      </c>
      <c r="H54">
        <v>5</v>
      </c>
      <c r="I54">
        <v>48</v>
      </c>
      <c r="J54">
        <v>750</v>
      </c>
      <c r="K54" s="3">
        <f t="shared" si="2"/>
        <v>8.1468607429937001E-2</v>
      </c>
    </row>
    <row r="55" spans="1:11">
      <c r="A55" t="s">
        <v>62</v>
      </c>
      <c r="B55" t="s">
        <v>61</v>
      </c>
      <c r="C55" t="s">
        <v>70</v>
      </c>
      <c r="D55">
        <v>0</v>
      </c>
      <c r="E55" t="s">
        <v>47</v>
      </c>
      <c r="F55">
        <v>0.59599999999999997</v>
      </c>
      <c r="G55">
        <v>0.94799999999999995</v>
      </c>
      <c r="H55">
        <v>4</v>
      </c>
      <c r="I55">
        <v>31</v>
      </c>
      <c r="J55">
        <v>134</v>
      </c>
      <c r="K55" s="3">
        <f t="shared" si="2"/>
        <v>1.4555724527482076E-2</v>
      </c>
    </row>
    <row r="56" spans="1:11">
      <c r="A56" t="s">
        <v>62</v>
      </c>
      <c r="B56" t="s">
        <v>61</v>
      </c>
      <c r="C56" t="s">
        <v>89</v>
      </c>
      <c r="D56">
        <v>0</v>
      </c>
      <c r="E56" t="s">
        <v>48</v>
      </c>
      <c r="F56">
        <v>0.83299999999999996</v>
      </c>
      <c r="G56">
        <v>0.97799999999999998</v>
      </c>
      <c r="H56">
        <v>17</v>
      </c>
      <c r="I56">
        <v>96</v>
      </c>
      <c r="J56">
        <v>355</v>
      </c>
      <c r="K56" s="3">
        <f t="shared" si="2"/>
        <v>3.8561807516836848E-2</v>
      </c>
    </row>
    <row r="57" spans="1:11">
      <c r="A57" t="s">
        <v>62</v>
      </c>
      <c r="B57" t="s">
        <v>61</v>
      </c>
      <c r="C57" t="s">
        <v>89</v>
      </c>
      <c r="D57">
        <v>0</v>
      </c>
      <c r="E57" t="s">
        <v>49</v>
      </c>
      <c r="F57">
        <v>0.73899999999999999</v>
      </c>
      <c r="G57">
        <v>0.89400000000000002</v>
      </c>
      <c r="H57">
        <v>5</v>
      </c>
      <c r="I57">
        <v>11</v>
      </c>
      <c r="J57">
        <v>50</v>
      </c>
      <c r="K57" s="3">
        <f t="shared" si="2"/>
        <v>5.4312404953291331E-3</v>
      </c>
    </row>
    <row r="58" spans="1:11">
      <c r="A58" t="s">
        <v>62</v>
      </c>
      <c r="B58" t="s">
        <v>61</v>
      </c>
      <c r="C58" t="s">
        <v>90</v>
      </c>
      <c r="D58">
        <v>0</v>
      </c>
      <c r="E58" t="s">
        <v>50</v>
      </c>
      <c r="F58">
        <v>0.34100000000000003</v>
      </c>
      <c r="G58">
        <v>0.95399999999999996</v>
      </c>
      <c r="H58">
        <v>3</v>
      </c>
      <c r="I58">
        <v>42</v>
      </c>
      <c r="J58">
        <v>584</v>
      </c>
      <c r="K58" s="3">
        <f t="shared" si="2"/>
        <v>6.3436888985444279E-2</v>
      </c>
    </row>
    <row r="59" spans="1:11">
      <c r="A59" t="s">
        <v>62</v>
      </c>
      <c r="B59" t="s">
        <v>61</v>
      </c>
      <c r="C59" t="s">
        <v>91</v>
      </c>
      <c r="D59">
        <v>0</v>
      </c>
      <c r="E59" t="s">
        <v>51</v>
      </c>
      <c r="F59">
        <v>0.61799999999999999</v>
      </c>
      <c r="G59">
        <v>0.96599999999999997</v>
      </c>
      <c r="H59">
        <v>12</v>
      </c>
      <c r="I59">
        <v>94</v>
      </c>
      <c r="J59">
        <v>1208</v>
      </c>
      <c r="K59" s="3">
        <f t="shared" si="2"/>
        <v>0.13121877036715185</v>
      </c>
    </row>
    <row r="60" spans="1:11">
      <c r="A60" t="s">
        <v>62</v>
      </c>
      <c r="B60" t="s">
        <v>61</v>
      </c>
      <c r="C60" t="s">
        <v>71</v>
      </c>
      <c r="D60">
        <v>0</v>
      </c>
      <c r="E60" t="s">
        <v>86</v>
      </c>
      <c r="F60">
        <v>0.80600000000000005</v>
      </c>
      <c r="G60">
        <v>0.97799999999999998</v>
      </c>
      <c r="H60">
        <v>11</v>
      </c>
      <c r="I60">
        <v>93</v>
      </c>
      <c r="J60">
        <v>939</v>
      </c>
      <c r="K60" s="3">
        <f t="shared" si="2"/>
        <v>0.10199869650228112</v>
      </c>
    </row>
    <row r="61" spans="1:11">
      <c r="A61" t="s">
        <v>62</v>
      </c>
      <c r="B61" t="s">
        <v>61</v>
      </c>
      <c r="C61" t="s">
        <v>92</v>
      </c>
      <c r="D61">
        <v>0</v>
      </c>
      <c r="E61" t="s">
        <v>52</v>
      </c>
      <c r="F61">
        <v>0.38400000000000001</v>
      </c>
      <c r="G61">
        <v>0.81</v>
      </c>
      <c r="H61">
        <v>2</v>
      </c>
      <c r="I61">
        <v>7</v>
      </c>
      <c r="J61">
        <v>27</v>
      </c>
      <c r="K61" s="3">
        <f t="shared" si="2"/>
        <v>2.9328698674777318E-3</v>
      </c>
    </row>
    <row r="62" spans="1:11">
      <c r="A62" t="s">
        <v>104</v>
      </c>
      <c r="B62" t="s">
        <v>61</v>
      </c>
      <c r="C62" t="s">
        <v>93</v>
      </c>
      <c r="D62">
        <v>0</v>
      </c>
      <c r="E62" t="s">
        <v>53</v>
      </c>
      <c r="F62">
        <v>0.749</v>
      </c>
      <c r="G62">
        <v>0.96899999999999997</v>
      </c>
      <c r="H62">
        <v>11</v>
      </c>
      <c r="I62">
        <v>53</v>
      </c>
      <c r="J62">
        <v>323</v>
      </c>
      <c r="K62" s="3">
        <f t="shared" si="2"/>
        <v>3.5085813599826203E-2</v>
      </c>
    </row>
    <row r="63" spans="1:11">
      <c r="A63" t="s">
        <v>62</v>
      </c>
      <c r="B63" t="s">
        <v>61</v>
      </c>
      <c r="C63" t="s">
        <v>83</v>
      </c>
      <c r="D63">
        <v>0</v>
      </c>
      <c r="E63" t="s">
        <v>87</v>
      </c>
      <c r="F63">
        <v>0</v>
      </c>
      <c r="G63">
        <v>0.77700000000000002</v>
      </c>
      <c r="H63">
        <v>1</v>
      </c>
      <c r="I63">
        <v>5</v>
      </c>
      <c r="J63">
        <v>138</v>
      </c>
      <c r="K63" s="3">
        <f t="shared" si="2"/>
        <v>1.4990223767108407E-2</v>
      </c>
    </row>
    <row r="64" spans="1:11">
      <c r="A64" t="s">
        <v>105</v>
      </c>
      <c r="B64" t="s">
        <v>61</v>
      </c>
      <c r="C64" t="s">
        <v>55</v>
      </c>
      <c r="D64">
        <v>0</v>
      </c>
      <c r="E64" t="s">
        <v>106</v>
      </c>
      <c r="F64">
        <v>0.49199999999999999</v>
      </c>
      <c r="G64">
        <v>0.82899999999999996</v>
      </c>
      <c r="H64">
        <v>2</v>
      </c>
      <c r="I64">
        <v>7</v>
      </c>
      <c r="J64">
        <v>46</v>
      </c>
      <c r="K64" s="3">
        <f t="shared" si="2"/>
        <v>4.9967412557028025E-3</v>
      </c>
    </row>
    <row r="65" spans="1:11">
      <c r="A65" t="s">
        <v>105</v>
      </c>
      <c r="B65" t="s">
        <v>61</v>
      </c>
      <c r="C65" t="s">
        <v>58</v>
      </c>
      <c r="D65">
        <v>0</v>
      </c>
      <c r="E65" t="s">
        <v>107</v>
      </c>
      <c r="F65">
        <v>0.55100000000000005</v>
      </c>
      <c r="G65">
        <v>0.82199999999999995</v>
      </c>
      <c r="H65">
        <v>3</v>
      </c>
      <c r="I65">
        <v>10</v>
      </c>
      <c r="J65">
        <v>78</v>
      </c>
      <c r="K65" s="3">
        <f t="shared" si="2"/>
        <v>8.472735172713448E-3</v>
      </c>
    </row>
    <row r="66" spans="1:11">
      <c r="A66" t="s">
        <v>105</v>
      </c>
      <c r="B66" t="s">
        <v>61</v>
      </c>
      <c r="C66" t="s">
        <v>78</v>
      </c>
      <c r="D66">
        <v>0</v>
      </c>
      <c r="E66" t="s">
        <v>108</v>
      </c>
      <c r="F66">
        <v>0.70899999999999996</v>
      </c>
      <c r="G66">
        <v>0.95899999999999996</v>
      </c>
      <c r="H66">
        <v>7</v>
      </c>
      <c r="I66">
        <v>58</v>
      </c>
      <c r="J66">
        <v>621</v>
      </c>
      <c r="K66" s="3">
        <f t="shared" si="2"/>
        <v>6.7456006951987835E-2</v>
      </c>
    </row>
    <row r="67" spans="1:11">
      <c r="K67" s="2"/>
    </row>
    <row r="68" spans="1:11">
      <c r="K68" s="2"/>
    </row>
    <row r="69" spans="1:11">
      <c r="K69" s="2"/>
    </row>
    <row r="70" spans="1:11">
      <c r="K70" s="2"/>
    </row>
    <row r="71" spans="1:11">
      <c r="K71" s="2"/>
    </row>
    <row r="72" spans="1:11">
      <c r="K72" s="2"/>
    </row>
    <row r="73" spans="1:11">
      <c r="E73" s="1"/>
      <c r="K73" s="2"/>
    </row>
    <row r="74" spans="1:11">
      <c r="K74" s="2"/>
    </row>
    <row r="75" spans="1:11">
      <c r="K75" s="2"/>
    </row>
    <row r="76" spans="1:11">
      <c r="K76" s="2"/>
    </row>
    <row r="77" spans="1:11">
      <c r="K77" s="2"/>
    </row>
    <row r="78" spans="1:11">
      <c r="K78" s="2"/>
    </row>
    <row r="79" spans="1:11">
      <c r="K79" s="2"/>
    </row>
    <row r="80" spans="1:11">
      <c r="E80" s="1"/>
      <c r="K80" s="2"/>
    </row>
    <row r="81" spans="5:11">
      <c r="E81" s="1"/>
      <c r="K81" s="2"/>
    </row>
    <row r="82" spans="5:11">
      <c r="K82" s="2"/>
    </row>
    <row r="83" spans="5:11">
      <c r="K83" s="2"/>
    </row>
    <row r="84" spans="5:11">
      <c r="F84" s="4"/>
      <c r="G84" s="4"/>
      <c r="H84" s="4"/>
      <c r="I84" s="4"/>
      <c r="K84" s="2"/>
    </row>
    <row r="85" spans="5:11">
      <c r="E85" s="1"/>
      <c r="F85" s="1"/>
      <c r="G85" s="1"/>
      <c r="H85" s="1"/>
      <c r="I85" s="1"/>
    </row>
    <row r="86" spans="5:11">
      <c r="E86" s="1"/>
    </row>
    <row r="87" spans="5:11">
      <c r="E87" s="1"/>
    </row>
    <row r="88" spans="5:11">
      <c r="E88" s="1"/>
    </row>
    <row r="89" spans="5:11">
      <c r="E89" s="1"/>
    </row>
    <row r="90" spans="5:11">
      <c r="E90" s="1"/>
    </row>
    <row r="91" spans="5:11">
      <c r="E91" s="1"/>
    </row>
    <row r="93" spans="5:11">
      <c r="E93" s="1"/>
    </row>
    <row r="94" spans="5:11">
      <c r="E94" s="1"/>
    </row>
    <row r="95" spans="5:11">
      <c r="E95" s="1"/>
    </row>
    <row r="96" spans="5:11">
      <c r="E96" s="1"/>
    </row>
    <row r="97" spans="5:9">
      <c r="E97" s="1"/>
    </row>
    <row r="98" spans="5:9">
      <c r="E98" s="1"/>
    </row>
    <row r="100" spans="5:9">
      <c r="E100" s="1"/>
      <c r="F100" s="4"/>
      <c r="G100" s="4"/>
      <c r="H100" s="4"/>
      <c r="I100" s="4"/>
    </row>
    <row r="101" spans="5:9">
      <c r="F101" s="1"/>
      <c r="G101" s="1"/>
      <c r="H101" s="1"/>
      <c r="I101" s="1"/>
    </row>
    <row r="102" spans="5:9">
      <c r="E102" s="1"/>
      <c r="F102" s="2"/>
      <c r="G102" s="2"/>
      <c r="H102" s="2"/>
      <c r="I102" s="2"/>
    </row>
    <row r="103" spans="5:9">
      <c r="E103" s="1"/>
      <c r="F103" s="2"/>
      <c r="G103" s="2"/>
      <c r="H103" s="2"/>
      <c r="I103" s="2"/>
    </row>
    <row r="104" spans="5:9">
      <c r="E104" s="1"/>
      <c r="F104" s="2"/>
      <c r="G104" s="2"/>
      <c r="H104" s="2"/>
      <c r="I104" s="2"/>
    </row>
    <row r="105" spans="5:9">
      <c r="E105" s="1"/>
      <c r="F105" s="2"/>
      <c r="G105" s="2"/>
      <c r="H105" s="2"/>
      <c r="I105" s="2"/>
    </row>
    <row r="106" spans="5:9">
      <c r="E106" s="1"/>
      <c r="F106" s="2"/>
      <c r="G106" s="2"/>
      <c r="H106" s="2"/>
      <c r="I106" s="2"/>
    </row>
    <row r="107" spans="5:9">
      <c r="E107" s="1"/>
      <c r="F107" s="2"/>
      <c r="G107" s="2"/>
      <c r="H107" s="2"/>
      <c r="I107" s="2"/>
    </row>
    <row r="108" spans="5:9">
      <c r="E108" s="1"/>
      <c r="F108" s="2"/>
      <c r="G108" s="2"/>
      <c r="H108" s="2"/>
      <c r="I108" s="2"/>
    </row>
    <row r="109" spans="5:9">
      <c r="E109" s="1"/>
      <c r="F109" s="2"/>
      <c r="G109" s="2"/>
      <c r="H109" s="2"/>
      <c r="I109" s="2"/>
    </row>
    <row r="110" spans="5:9">
      <c r="E110" s="1"/>
      <c r="F110" s="4"/>
      <c r="G110" s="4"/>
      <c r="H110" s="4"/>
      <c r="I110" s="4"/>
    </row>
    <row r="111" spans="5:9">
      <c r="F111" s="1"/>
      <c r="G111" s="1"/>
      <c r="H111" s="1"/>
      <c r="I111" s="1"/>
    </row>
    <row r="112" spans="5:9">
      <c r="E112" s="1"/>
      <c r="F112" s="2"/>
      <c r="G112" s="2"/>
      <c r="H112" s="2"/>
      <c r="I112" s="2"/>
    </row>
    <row r="113" spans="5:9">
      <c r="E113" s="1"/>
      <c r="F113" s="2"/>
      <c r="G113" s="2"/>
      <c r="H113" s="2"/>
      <c r="I113" s="2"/>
    </row>
    <row r="114" spans="5:9">
      <c r="E114" s="1"/>
      <c r="F114" s="2"/>
      <c r="G114" s="2"/>
      <c r="H114" s="2"/>
      <c r="I114" s="2"/>
    </row>
    <row r="115" spans="5:9">
      <c r="E115" s="1"/>
      <c r="F115" s="2"/>
      <c r="G115" s="2"/>
      <c r="H115" s="2"/>
      <c r="I115" s="2"/>
    </row>
    <row r="116" spans="5:9">
      <c r="E116" s="1"/>
      <c r="F116" s="2"/>
      <c r="G116" s="2"/>
      <c r="H116" s="2"/>
      <c r="I116" s="2"/>
    </row>
    <row r="117" spans="5:9">
      <c r="E117" s="1"/>
      <c r="F117" s="2"/>
      <c r="G117" s="2"/>
      <c r="H117" s="2"/>
      <c r="I117" s="2"/>
    </row>
  </sheetData>
  <mergeCells count="3">
    <mergeCell ref="F84:I84"/>
    <mergeCell ref="F100:I100"/>
    <mergeCell ref="F110:I11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Infrastructures-TreeMap-Data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Silva Filho</dc:creator>
  <cp:lastModifiedBy>Roberto Silveira Silva Filho</cp:lastModifiedBy>
  <dcterms:created xsi:type="dcterms:W3CDTF">2009-02-24T05:34:20Z</dcterms:created>
  <dcterms:modified xsi:type="dcterms:W3CDTF">2009-03-05T21:01:03Z</dcterms:modified>
</cp:coreProperties>
</file>