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6" windowWidth="16212" windowHeight="8628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calcPr calcId="125725"/>
</workbook>
</file>

<file path=xl/calcChain.xml><?xml version="1.0" encoding="utf-8"?>
<calcChain xmlns="http://schemas.openxmlformats.org/spreadsheetml/2006/main">
  <c r="C10" i="1"/>
  <c r="B10"/>
  <c r="C8" l="1"/>
  <c r="D8" s="1"/>
  <c r="C7"/>
  <c r="D7" s="1"/>
  <c r="C6"/>
  <c r="D6" s="1"/>
  <c r="C5"/>
  <c r="B6" l="1"/>
  <c r="E6" s="1"/>
  <c r="B8"/>
  <c r="D10"/>
  <c r="E10" s="1"/>
  <c r="E8"/>
  <c r="B5"/>
  <c r="B9"/>
  <c r="C11"/>
  <c r="C9"/>
  <c r="D9" s="1"/>
  <c r="E9" s="1"/>
  <c r="D5"/>
  <c r="E5" l="1"/>
  <c r="B7"/>
  <c r="E7" s="1"/>
  <c r="D11"/>
  <c r="B11" l="1"/>
  <c r="E11" s="1"/>
</calcChain>
</file>

<file path=xl/sharedStrings.xml><?xml version="1.0" encoding="utf-8"?>
<sst xmlns="http://schemas.openxmlformats.org/spreadsheetml/2006/main" count="14" uniqueCount="14">
  <si>
    <t>Comparison between the three case studies</t>
  </si>
  <si>
    <t>TOTALIZATION</t>
  </si>
  <si>
    <t>Siena</t>
  </si>
  <si>
    <t>JavaSpaces</t>
  </si>
  <si>
    <t>CORBA-NS</t>
  </si>
  <si>
    <t>LOC</t>
  </si>
  <si>
    <t>CC</t>
  </si>
  <si>
    <t>LOC*CC</t>
  </si>
  <si>
    <t>We add the total effort to develop the three case studies together</t>
  </si>
  <si>
    <t>Build from Scratch</t>
  </si>
  <si>
    <t>Yancees (client)</t>
  </si>
  <si>
    <t>Yancees (server)</t>
  </si>
  <si>
    <t>Yancees (client + server)</t>
  </si>
  <si>
    <t>#Methods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</si>
</sst>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2" fontId="0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/>
              <a:t>Total development effort for the benchmarks (LOC*CC)</a:t>
            </a:r>
            <a:endParaRPr lang="en-US" sz="1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showVal val="1"/>
          </c:dLbls>
          <c:cat>
            <c:strRef>
              <c:f>Sheet1!$A$5:$A$11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 + server)</c:v>
                </c:pt>
              </c:strCache>
            </c:strRef>
          </c:cat>
          <c:val>
            <c:numRef>
              <c:f>Sheet1!$E$5:$E$11</c:f>
              <c:numCache>
                <c:formatCode>0.00</c:formatCode>
                <c:ptCount val="7"/>
                <c:pt idx="0">
                  <c:v>0</c:v>
                </c:pt>
                <c:pt idx="1">
                  <c:v>13000.756154981551</c:v>
                </c:pt>
                <c:pt idx="2">
                  <c:v>14565.823435008668</c:v>
                </c:pt>
                <c:pt idx="3">
                  <c:v>13855.047142857144</c:v>
                </c:pt>
                <c:pt idx="4">
                  <c:v>9407.5720005700114</c:v>
                </c:pt>
                <c:pt idx="5">
                  <c:v>7409.4336363636376</c:v>
                </c:pt>
                <c:pt idx="6">
                  <c:v>11775.279388607498</c:v>
                </c:pt>
              </c:numCache>
            </c:numRef>
          </c:val>
        </c:ser>
        <c:axId val="99344384"/>
        <c:axId val="99346688"/>
      </c:barChart>
      <c:catAx>
        <c:axId val="99344384"/>
        <c:scaling>
          <c:orientation val="minMax"/>
        </c:scaling>
        <c:axPos val="b"/>
        <c:majorTickMark val="none"/>
        <c:tickLblPos val="nextTo"/>
        <c:crossAx val="99346688"/>
        <c:crosses val="autoZero"/>
        <c:auto val="1"/>
        <c:lblAlgn val="ctr"/>
        <c:lblOffset val="100"/>
      </c:catAx>
      <c:valAx>
        <c:axId val="99346688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99344384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development </a:t>
            </a:r>
            <a:r>
              <a:rPr lang="en-US" sz="1400" baseline="0"/>
              <a:t>effort for the 3 benchmarks (LOC)</a:t>
            </a:r>
            <a:endParaRPr lang="en-US" sz="14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showVal val="1"/>
          </c:dLbls>
          <c:cat>
            <c:strRef>
              <c:f>Sheet1!$A$5:$A$11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 + server)</c:v>
                </c:pt>
              </c:strCache>
            </c:strRef>
          </c:cat>
          <c:val>
            <c:numRef>
              <c:f>Sheet1!$B$5:$B$11</c:f>
              <c:numCache>
                <c:formatCode>General</c:formatCode>
                <c:ptCount val="7"/>
                <c:pt idx="0">
                  <c:v>0</c:v>
                </c:pt>
                <c:pt idx="1">
                  <c:v>6367</c:v>
                </c:pt>
                <c:pt idx="2">
                  <c:v>7026</c:v>
                </c:pt>
                <c:pt idx="3">
                  <c:v>6552</c:v>
                </c:pt>
                <c:pt idx="4">
                  <c:v>4811</c:v>
                </c:pt>
                <c:pt idx="5">
                  <c:v>3590</c:v>
                </c:pt>
                <c:pt idx="6">
                  <c:v>5409</c:v>
                </c:pt>
              </c:numCache>
            </c:numRef>
          </c:val>
        </c:ser>
        <c:axId val="54982912"/>
        <c:axId val="99225600"/>
      </c:barChart>
      <c:catAx>
        <c:axId val="54982912"/>
        <c:scaling>
          <c:orientation val="minMax"/>
        </c:scaling>
        <c:axPos val="b"/>
        <c:majorTickMark val="none"/>
        <c:tickLblPos val="nextTo"/>
        <c:crossAx val="99225600"/>
        <c:crosses val="autoZero"/>
        <c:auto val="1"/>
        <c:lblAlgn val="ctr"/>
        <c:lblOffset val="100"/>
      </c:catAx>
      <c:valAx>
        <c:axId val="9922560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54982912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Average code </a:t>
            </a:r>
            <a:r>
              <a:rPr lang="en-US" sz="1400" baseline="0"/>
              <a:t>complexity </a:t>
            </a:r>
            <a:r>
              <a:rPr lang="en-US" sz="1400"/>
              <a:t>for the</a:t>
            </a:r>
            <a:r>
              <a:rPr lang="en-US" sz="1400" baseline="0"/>
              <a:t> 3 benchmarks </a:t>
            </a:r>
            <a:br>
              <a:rPr lang="en-US" sz="1400" baseline="0"/>
            </a:br>
            <a:r>
              <a:rPr lang="en-US" sz="1400"/>
              <a:t>(McCabe CC)</a:t>
            </a:r>
          </a:p>
        </c:rich>
      </c:tx>
      <c:layout>
        <c:manualLayout>
          <c:xMode val="edge"/>
          <c:yMode val="edge"/>
          <c:x val="0.11219586358282929"/>
          <c:y val="2.777777777777779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showVal val="1"/>
          </c:dLbls>
          <c:cat>
            <c:strRef>
              <c:f>Sheet1!$A$5:$A$11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 + server)</c:v>
                </c:pt>
              </c:strCache>
            </c:strRef>
          </c:cat>
          <c:val>
            <c:numRef>
              <c:f>Sheet1!$D$5:$D$11</c:f>
              <c:numCache>
                <c:formatCode>0.00</c:formatCode>
                <c:ptCount val="7"/>
                <c:pt idx="0">
                  <c:v>0</c:v>
                </c:pt>
                <c:pt idx="1">
                  <c:v>2.0418966789667898</c:v>
                </c:pt>
                <c:pt idx="2">
                  <c:v>2.0731317157712308</c:v>
                </c:pt>
                <c:pt idx="3">
                  <c:v>2.1146286848072564</c:v>
                </c:pt>
                <c:pt idx="4">
                  <c:v>1.9554296405258806</c:v>
                </c:pt>
                <c:pt idx="5">
                  <c:v>2.0639090909090911</c:v>
                </c:pt>
                <c:pt idx="6">
                  <c:v>2.1769789958601402</c:v>
                </c:pt>
              </c:numCache>
            </c:numRef>
          </c:val>
        </c:ser>
        <c:axId val="99237248"/>
        <c:axId val="99251328"/>
      </c:barChart>
      <c:catAx>
        <c:axId val="99237248"/>
        <c:scaling>
          <c:orientation val="minMax"/>
        </c:scaling>
        <c:axPos val="b"/>
        <c:majorTickMark val="none"/>
        <c:tickLblPos val="nextTo"/>
        <c:crossAx val="99251328"/>
        <c:crosses val="autoZero"/>
        <c:auto val="1"/>
        <c:lblAlgn val="ctr"/>
        <c:lblOffset val="100"/>
      </c:catAx>
      <c:valAx>
        <c:axId val="99251328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99237248"/>
        <c:crosses val="autoZero"/>
        <c:crossBetween val="between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900"/>
            </a:pPr>
            <a:r>
              <a:rPr lang="en-US" sz="900" b="1" i="0" baseline="0"/>
              <a:t>Total development effort for the benchmarks (LOC*McCabeCC)</a:t>
            </a:r>
            <a:endParaRPr lang="en-US" sz="9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strRef>
              <c:f>Sheet1!$A$5:$A$11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 + server)</c:v>
                </c:pt>
              </c:strCache>
            </c:strRef>
          </c:cat>
          <c:val>
            <c:numRef>
              <c:f>Sheet1!$E$5:$E$11</c:f>
              <c:numCache>
                <c:formatCode>0.00</c:formatCode>
                <c:ptCount val="7"/>
                <c:pt idx="0">
                  <c:v>0</c:v>
                </c:pt>
                <c:pt idx="1">
                  <c:v>13000.756154981551</c:v>
                </c:pt>
                <c:pt idx="2">
                  <c:v>14565.823435008668</c:v>
                </c:pt>
                <c:pt idx="3">
                  <c:v>13855.047142857144</c:v>
                </c:pt>
                <c:pt idx="4">
                  <c:v>9407.5720005700114</c:v>
                </c:pt>
                <c:pt idx="5">
                  <c:v>7409.4336363636376</c:v>
                </c:pt>
                <c:pt idx="6">
                  <c:v>11775.279388607498</c:v>
                </c:pt>
              </c:numCache>
            </c:numRef>
          </c:val>
        </c:ser>
        <c:axId val="99354496"/>
        <c:axId val="99356032"/>
      </c:barChart>
      <c:catAx>
        <c:axId val="9935449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99356032"/>
        <c:crosses val="autoZero"/>
        <c:auto val="1"/>
        <c:lblAlgn val="ctr"/>
        <c:lblOffset val="100"/>
      </c:catAx>
      <c:valAx>
        <c:axId val="99356032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99354496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13</xdr:row>
      <xdr:rowOff>0</xdr:rowOff>
    </xdr:from>
    <xdr:to>
      <xdr:col>7</xdr:col>
      <xdr:colOff>457200</xdr:colOff>
      <xdr:row>27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352425</xdr:colOff>
      <xdr:row>28</xdr:row>
      <xdr:rowOff>76200</xdr:rowOff>
    </xdr:from>
    <xdr:to>
      <xdr:col>7</xdr:col>
      <xdr:colOff>438150</xdr:colOff>
      <xdr:row>42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390525</xdr:colOff>
      <xdr:row>44</xdr:row>
      <xdr:rowOff>19050</xdr:rowOff>
    </xdr:from>
    <xdr:to>
      <xdr:col>7</xdr:col>
      <xdr:colOff>419100</xdr:colOff>
      <xdr:row>58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19049</xdr:colOff>
      <xdr:row>12</xdr:row>
      <xdr:rowOff>85725</xdr:rowOff>
    </xdr:from>
    <xdr:to>
      <xdr:col>15</xdr:col>
      <xdr:colOff>390525</xdr:colOff>
      <xdr:row>26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nchmark-IMPROMPTU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enchmark-EDE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enchmark-CASSIU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5">
          <cell r="B85">
            <v>1224</v>
          </cell>
          <cell r="C85">
            <v>100</v>
          </cell>
          <cell r="F85">
            <v>1.8815499999999998</v>
          </cell>
        </row>
        <row r="86">
          <cell r="B86">
            <v>1140</v>
          </cell>
          <cell r="C86">
            <v>89</v>
          </cell>
          <cell r="F86">
            <v>1.7930786516853929</v>
          </cell>
        </row>
        <row r="87">
          <cell r="B87">
            <v>1392</v>
          </cell>
          <cell r="C87">
            <v>95</v>
          </cell>
          <cell r="F87">
            <v>2.0641894736842104</v>
          </cell>
        </row>
        <row r="88">
          <cell r="B88">
            <v>1286</v>
          </cell>
          <cell r="C88">
            <v>108</v>
          </cell>
          <cell r="F88">
            <v>1.8348611111111111</v>
          </cell>
        </row>
        <row r="89">
          <cell r="B89">
            <v>422</v>
          </cell>
          <cell r="C89">
            <v>44</v>
          </cell>
          <cell r="F89">
            <v>2.1084999999999998</v>
          </cell>
        </row>
        <row r="90">
          <cell r="B90">
            <v>493</v>
          </cell>
          <cell r="C90">
            <v>22</v>
          </cell>
          <cell r="F90">
            <v>3.4545454545454546</v>
          </cell>
        </row>
        <row r="91">
          <cell r="B91">
            <v>915</v>
          </cell>
          <cell r="C91">
            <v>66</v>
          </cell>
          <cell r="F91">
            <v>2.7815227272727272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95">
          <cell r="B95" t="str">
            <v>LOC</v>
          </cell>
          <cell r="C95" t="str">
            <v>#Methods</v>
          </cell>
          <cell r="F95" t="str">
            <v>McCabe CC</v>
          </cell>
        </row>
        <row r="96">
          <cell r="B96">
            <v>2610</v>
          </cell>
          <cell r="C96">
            <v>237</v>
          </cell>
          <cell r="F96">
            <v>2.1227426160337552</v>
          </cell>
        </row>
        <row r="97">
          <cell r="B97">
            <v>2698</v>
          </cell>
          <cell r="C97">
            <v>237</v>
          </cell>
          <cell r="F97">
            <v>2.1203122362869196</v>
          </cell>
        </row>
        <row r="98">
          <cell r="B98">
            <v>2512</v>
          </cell>
          <cell r="C98">
            <v>221</v>
          </cell>
          <cell r="F98">
            <v>2.2433333333333332</v>
          </cell>
        </row>
        <row r="99">
          <cell r="B99">
            <v>2934</v>
          </cell>
          <cell r="C99">
            <v>283</v>
          </cell>
          <cell r="F99">
            <v>1.9414000000000002</v>
          </cell>
        </row>
        <row r="100">
          <cell r="B100">
            <v>1678</v>
          </cell>
          <cell r="C100">
            <v>152</v>
          </cell>
          <cell r="F100">
            <v>1.8176973684210525</v>
          </cell>
        </row>
        <row r="101">
          <cell r="B101">
            <v>1620</v>
          </cell>
          <cell r="C101">
            <v>161</v>
          </cell>
          <cell r="F101">
            <v>2.1429068322981366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68">
          <cell r="B68">
            <v>2670</v>
          </cell>
          <cell r="C68">
            <v>240</v>
          </cell>
          <cell r="F68">
            <v>2.0278666666666667</v>
          </cell>
        </row>
        <row r="69">
          <cell r="B69">
            <v>2617</v>
          </cell>
          <cell r="C69">
            <v>216</v>
          </cell>
          <cell r="F69">
            <v>2.0557129629629629</v>
          </cell>
        </row>
        <row r="70">
          <cell r="B70">
            <v>2936</v>
          </cell>
          <cell r="C70">
            <v>245</v>
          </cell>
          <cell r="F70">
            <v>2.0309591836734695</v>
          </cell>
        </row>
        <row r="71">
          <cell r="B71">
            <v>2754</v>
          </cell>
          <cell r="C71">
            <v>259</v>
          </cell>
          <cell r="F71">
            <v>2.1214671814671813</v>
          </cell>
        </row>
        <row r="72">
          <cell r="B72">
            <v>1455</v>
          </cell>
          <cell r="C72">
            <v>120</v>
          </cell>
          <cell r="F72">
            <v>1.9323904109589043</v>
          </cell>
        </row>
        <row r="73">
          <cell r="B73">
            <v>1419</v>
          </cell>
          <cell r="C73">
            <v>112</v>
          </cell>
          <cell r="F73">
            <v>2.1248928571428571</v>
          </cell>
        </row>
        <row r="74">
          <cell r="B74">
            <v>2874</v>
          </cell>
          <cell r="C74">
            <v>232</v>
          </cell>
          <cell r="F74">
            <v>2.0286416340508806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zoomScale="85" zoomScaleNormal="85" workbookViewId="0">
      <selection activeCell="J58" sqref="J58"/>
    </sheetView>
  </sheetViews>
  <sheetFormatPr defaultRowHeight="14.4"/>
  <cols>
    <col min="1" max="1" width="24" customWidth="1"/>
    <col min="3" max="3" width="10.6640625" customWidth="1"/>
  </cols>
  <sheetData>
    <row r="1" spans="1:5" ht="23.4">
      <c r="A1" s="1" t="s">
        <v>0</v>
      </c>
    </row>
    <row r="3" spans="1:5">
      <c r="A3" t="s">
        <v>8</v>
      </c>
    </row>
    <row r="4" spans="1:5">
      <c r="A4" s="2" t="s">
        <v>1</v>
      </c>
      <c r="B4" s="2" t="s">
        <v>5</v>
      </c>
      <c r="C4" s="2" t="s">
        <v>13</v>
      </c>
      <c r="D4" s="2" t="s">
        <v>6</v>
      </c>
      <c r="E4" s="2" t="s">
        <v>7</v>
      </c>
    </row>
    <row r="5" spans="1:5">
      <c r="A5" s="3" t="s">
        <v>9</v>
      </c>
      <c r="B5" s="3" t="e">
        <f>[1]Sheet1!B85+[2]Sheet1!B95+[3]Sheet1!B68</f>
        <v>#VALUE!</v>
      </c>
      <c r="C5" s="3" t="e">
        <f>[1]Sheet1!C85+[2]Sheet1!C95+[3]Sheet1!C68</f>
        <v>#VALUE!</v>
      </c>
      <c r="D5" s="4" t="e">
        <f>([1]Sheet1!F85*[1]Sheet1!C85+[2]Sheet1!F95*[2]Sheet1!C95+[3]Sheet1!C68*[3]Sheet1!F68)/C5</f>
        <v>#VALUE!</v>
      </c>
      <c r="E5" s="4" t="e">
        <f>D5*B5</f>
        <v>#VALUE!</v>
      </c>
    </row>
    <row r="6" spans="1:5">
      <c r="A6" t="s">
        <v>2</v>
      </c>
      <c r="B6" s="3">
        <f>[1]Sheet1!B86+[2]Sheet1!B96+[3]Sheet1!B69</f>
        <v>6367</v>
      </c>
      <c r="C6" s="3">
        <f>[1]Sheet1!C86+[2]Sheet1!C96+[3]Sheet1!C69</f>
        <v>542</v>
      </c>
      <c r="D6" s="4">
        <f>([1]Sheet1!F86*[1]Sheet1!C86+[2]Sheet1!F96*[2]Sheet1!C96+[3]Sheet1!C69*[3]Sheet1!F69)/C6</f>
        <v>2.0418966789667898</v>
      </c>
      <c r="E6" s="4">
        <f t="shared" ref="E6:E11" si="0">D6*B6</f>
        <v>13000.756154981551</v>
      </c>
    </row>
    <row r="7" spans="1:5">
      <c r="A7" t="s">
        <v>4</v>
      </c>
      <c r="B7" s="3">
        <f>[1]Sheet1!B87+[2]Sheet1!B97+[3]Sheet1!B70</f>
        <v>7026</v>
      </c>
      <c r="C7" s="3">
        <f>[1]Sheet1!C87+[2]Sheet1!C97+[3]Sheet1!C70</f>
        <v>577</v>
      </c>
      <c r="D7" s="4">
        <f>([1]Sheet1!F87*[1]Sheet1!C87+[2]Sheet1!F97*[2]Sheet1!C97+[3]Sheet1!C70*[3]Sheet1!F70)/C7</f>
        <v>2.0731317157712308</v>
      </c>
      <c r="E7" s="4">
        <f t="shared" si="0"/>
        <v>14565.823435008668</v>
      </c>
    </row>
    <row r="8" spans="1:5">
      <c r="A8" t="s">
        <v>3</v>
      </c>
      <c r="B8" s="3">
        <f>[1]Sheet1!B88+[2]Sheet1!B98+[3]Sheet1!B71</f>
        <v>6552</v>
      </c>
      <c r="C8" s="3">
        <f>[1]Sheet1!C88+[2]Sheet1!C98+[3]Sheet1!C71</f>
        <v>588</v>
      </c>
      <c r="D8" s="4">
        <f>([1]Sheet1!F88*[1]Sheet1!C88+[2]Sheet1!F98*[2]Sheet1!C98+[3]Sheet1!C71*[3]Sheet1!F71)/C8</f>
        <v>2.1146286848072564</v>
      </c>
      <c r="E8" s="4">
        <f t="shared" si="0"/>
        <v>13855.047142857144</v>
      </c>
    </row>
    <row r="9" spans="1:5">
      <c r="A9" t="s">
        <v>10</v>
      </c>
      <c r="B9" s="3">
        <f>[1]Sheet1!B89+[2]Sheet1!B99+[3]Sheet1!B72</f>
        <v>4811</v>
      </c>
      <c r="C9" s="3">
        <f>[1]Sheet1!C89+[2]Sheet1!C99+[3]Sheet1!C72</f>
        <v>447</v>
      </c>
      <c r="D9" s="4">
        <f>([1]Sheet1!F89*[1]Sheet1!C89+[2]Sheet1!F99*[2]Sheet1!C99+[3]Sheet1!C72*[3]Sheet1!F72)/C9</f>
        <v>1.9554296405258806</v>
      </c>
      <c r="E9" s="4">
        <f t="shared" si="0"/>
        <v>9407.5720005700114</v>
      </c>
    </row>
    <row r="10" spans="1:5">
      <c r="A10" t="s">
        <v>11</v>
      </c>
      <c r="B10" s="3">
        <f>[1]Sheet1!B90+[2]Sheet1!B100+[3]Sheet1!B73</f>
        <v>3590</v>
      </c>
      <c r="C10" s="3">
        <f>[1]Sheet1!C90+[2]Sheet1!C100+[3]Sheet1!C73</f>
        <v>286</v>
      </c>
      <c r="D10" s="4">
        <f>([1]Sheet1!F90*[1]Sheet1!C90+[2]Sheet1!F100*[2]Sheet1!C100+[3]Sheet1!C73*[3]Sheet1!F73)/C10</f>
        <v>2.0639090909090911</v>
      </c>
      <c r="E10" s="4">
        <f t="shared" si="0"/>
        <v>7409.4336363636376</v>
      </c>
    </row>
    <row r="11" spans="1:5">
      <c r="A11" t="s">
        <v>12</v>
      </c>
      <c r="B11" s="3">
        <f>[1]Sheet1!B91+[2]Sheet1!B101+[3]Sheet1!B74</f>
        <v>5409</v>
      </c>
      <c r="C11" s="3">
        <f>[1]Sheet1!C91+[2]Sheet1!C101+[3]Sheet1!C74</f>
        <v>459</v>
      </c>
      <c r="D11" s="4">
        <f>([1]Sheet1!F91*[1]Sheet1!C91+[2]Sheet1!F101*[2]Sheet1!C101+[3]Sheet1!C74*[3]Sheet1!F74)/C11</f>
        <v>2.1769789958601402</v>
      </c>
      <c r="E11" s="4">
        <f t="shared" si="0"/>
        <v>11775.279388607498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and Computer Science</dc:creator>
  <cp:lastModifiedBy>Roberto Silveira Silva Filho</cp:lastModifiedBy>
  <dcterms:created xsi:type="dcterms:W3CDTF">2008-09-30T03:40:36Z</dcterms:created>
  <dcterms:modified xsi:type="dcterms:W3CDTF">2009-02-20T03:00:15Z</dcterms:modified>
</cp:coreProperties>
</file>